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705" windowWidth="19575" windowHeight="6600"/>
  </bookViews>
  <sheets>
    <sheet name="LPE" sheetId="1" r:id="rId1"/>
  </sheets>
  <externalReferences>
    <externalReference r:id="rId2"/>
  </externalReferences>
  <definedNames>
    <definedName name="Arus_Kas_Modif_Irwan" localSheetId="0">#REF!</definedName>
    <definedName name="Arus_Kas_Modif_Irwan">#REF!</definedName>
    <definedName name="Excel_BuiltIn_Print_Titles_2" localSheetId="0">#REF!</definedName>
    <definedName name="Excel_BuiltIn_Print_Titles_2">#REF!</definedName>
    <definedName name="_xlnm.Print_Area" localSheetId="0">LPE!$A$1:$E$30</definedName>
  </definedNames>
  <calcPr calcId="124519"/>
</workbook>
</file>

<file path=xl/calcChain.xml><?xml version="1.0" encoding="utf-8"?>
<calcChain xmlns="http://schemas.openxmlformats.org/spreadsheetml/2006/main">
  <c r="E22" i="1"/>
  <c r="D21"/>
  <c r="D20"/>
  <c r="D19"/>
  <c r="D16"/>
  <c r="D15"/>
  <c r="D13"/>
  <c r="F15" s="1"/>
  <c r="D11"/>
  <c r="D10" s="1"/>
  <c r="D9"/>
  <c r="D14" l="1"/>
  <c r="D22" s="1"/>
</calcChain>
</file>

<file path=xl/sharedStrings.xml><?xml version="1.0" encoding="utf-8"?>
<sst xmlns="http://schemas.openxmlformats.org/spreadsheetml/2006/main" count="23" uniqueCount="22">
  <si>
    <t>PEMERINTAH PROVINSI JAWA TENGAH</t>
  </si>
  <si>
    <t>LAPORAN PERUBAHAN EKUITAS RSJD SURAKARTA</t>
  </si>
  <si>
    <t>UNTUK TAHUN YANG BERAKHIR SAMPAI DENGAN 31 DESEMBER 2014</t>
  </si>
  <si>
    <t>(dalam rupiah)</t>
  </si>
  <si>
    <t>NO</t>
  </si>
  <si>
    <t>URAIAN</t>
  </si>
  <si>
    <t>EKUITAS AWAL</t>
  </si>
  <si>
    <t>SURPLUS/DEFISIT LO</t>
  </si>
  <si>
    <t>RK PPKD</t>
  </si>
  <si>
    <t>KAS BENDAHARA</t>
  </si>
  <si>
    <t xml:space="preserve">DAMPAK KUMULATIF PERUBAHAN KEBIJAKAN/KESALAHAN MENDASAR </t>
  </si>
  <si>
    <t>KOREKSI/PENYESUAIAN NILAI PIUTANG</t>
  </si>
  <si>
    <t xml:space="preserve">KOREKSI/PENYESUAIAN  NILAI PIUTANG TIDAK TERTAGIH </t>
  </si>
  <si>
    <t>KOREKSI/PENYESUAIAN  PERSEDIAAN</t>
  </si>
  <si>
    <t>KOREKSI/PENYESUAIAN  INVESTASI NON PERMANEN</t>
  </si>
  <si>
    <t>KOREKSI/PENYESUAIAN  ASET TETAP</t>
  </si>
  <si>
    <t>KOREKSI/PENYESUAIAN PENYUSUTAN ASET TETAP</t>
  </si>
  <si>
    <t>KOREKSI/PENYESUAIAN ASET LAINNYA</t>
  </si>
  <si>
    <t>EKUITAS AKHIR</t>
  </si>
  <si>
    <t>DIREKTUR RUMAH SAKIT JIWA DAERAH SURAKARTA</t>
  </si>
  <si>
    <t>Dr. ENDRO SUPRAYITNO, SpKJ.,Msi</t>
  </si>
  <si>
    <t>NIP : 19601005 1986101001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</si>
</sst>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-* #,##0_-;\-* #,##0_-;_-* &quot;-&quot;??_-;_-@_-"/>
  </numFmts>
  <fonts count="1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9"/>
      <color indexed="8"/>
      <name val="Bookman Old Style"/>
      <family val="1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3">
    <xf numFmtId="0" fontId="0" fillId="0" borderId="0"/>
    <xf numFmtId="41" fontId="6" fillId="0" borderId="0" applyFont="0" applyFill="0" applyBorder="0" applyAlignment="0" applyProtection="0"/>
    <xf numFmtId="0" fontId="2" fillId="0" borderId="0"/>
    <xf numFmtId="4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/>
    <xf numFmtId="0" fontId="9" fillId="0" borderId="0"/>
    <xf numFmtId="0" fontId="11" fillId="0" borderId="0"/>
    <xf numFmtId="0" fontId="2" fillId="0" borderId="0"/>
    <xf numFmtId="0" fontId="9" fillId="0" borderId="0"/>
  </cellStyleXfs>
  <cellXfs count="47">
    <xf numFmtId="0" fontId="0" fillId="0" borderId="0" xfId="0"/>
    <xf numFmtId="0" fontId="2" fillId="0" borderId="0" xfId="2" applyAlignment="1">
      <alignment horizontal="center"/>
    </xf>
    <xf numFmtId="0" fontId="3" fillId="0" borderId="0" xfId="2" applyFont="1" applyAlignment="1"/>
    <xf numFmtId="0" fontId="2" fillId="0" borderId="0" xfId="2"/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 vertical="top"/>
    </xf>
    <xf numFmtId="0" fontId="5" fillId="0" borderId="1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0" xfId="2" applyFont="1"/>
    <xf numFmtId="0" fontId="2" fillId="0" borderId="4" xfId="2" applyBorder="1" applyAlignment="1">
      <alignment horizontal="center"/>
    </xf>
    <xf numFmtId="0" fontId="2" fillId="0" borderId="2" xfId="2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5" fillId="0" borderId="6" xfId="2" applyFont="1" applyBorder="1"/>
    <xf numFmtId="0" fontId="5" fillId="0" borderId="7" xfId="2" applyFont="1" applyBorder="1"/>
    <xf numFmtId="164" fontId="5" fillId="0" borderId="6" xfId="1" applyNumberFormat="1" applyFont="1" applyBorder="1"/>
    <xf numFmtId="164" fontId="5" fillId="0" borderId="5" xfId="1" applyNumberFormat="1" applyFont="1" applyBorder="1"/>
    <xf numFmtId="0" fontId="5" fillId="0" borderId="8" xfId="2" applyFont="1" applyBorder="1" applyAlignment="1">
      <alignment horizontal="center"/>
    </xf>
    <xf numFmtId="0" fontId="5" fillId="0" borderId="9" xfId="2" applyFont="1" applyBorder="1"/>
    <xf numFmtId="0" fontId="5" fillId="0" borderId="10" xfId="2" applyFont="1" applyBorder="1"/>
    <xf numFmtId="164" fontId="5" fillId="0" borderId="9" xfId="1" applyNumberFormat="1" applyFont="1" applyBorder="1"/>
    <xf numFmtId="164" fontId="5" fillId="0" borderId="8" xfId="1" applyNumberFormat="1" applyFont="1" applyBorder="1"/>
    <xf numFmtId="0" fontId="7" fillId="0" borderId="8" xfId="2" applyFont="1" applyBorder="1" applyAlignment="1">
      <alignment horizontal="center"/>
    </xf>
    <xf numFmtId="0" fontId="7" fillId="0" borderId="9" xfId="2" applyFont="1" applyBorder="1"/>
    <xf numFmtId="0" fontId="7" fillId="0" borderId="10" xfId="2" applyFont="1" applyBorder="1"/>
    <xf numFmtId="164" fontId="7" fillId="0" borderId="9" xfId="1" applyNumberFormat="1" applyFont="1" applyBorder="1"/>
    <xf numFmtId="164" fontId="7" fillId="0" borderId="8" xfId="1" applyNumberFormat="1" applyFont="1" applyBorder="1"/>
    <xf numFmtId="0" fontId="7" fillId="0" borderId="0" xfId="2" applyFont="1"/>
    <xf numFmtId="43" fontId="7" fillId="0" borderId="0" xfId="2" applyNumberFormat="1" applyFont="1"/>
    <xf numFmtId="41" fontId="5" fillId="0" borderId="0" xfId="1" applyFont="1"/>
    <xf numFmtId="0" fontId="2" fillId="0" borderId="8" xfId="2" applyBorder="1" applyAlignment="1">
      <alignment horizontal="center"/>
    </xf>
    <xf numFmtId="0" fontId="2" fillId="0" borderId="9" xfId="2" applyBorder="1"/>
    <xf numFmtId="0" fontId="2" fillId="0" borderId="10" xfId="2" applyBorder="1"/>
    <xf numFmtId="43" fontId="2" fillId="0" borderId="0" xfId="2" applyNumberFormat="1"/>
    <xf numFmtId="0" fontId="5" fillId="0" borderId="11" xfId="2" applyFont="1" applyBorder="1" applyAlignment="1">
      <alignment horizontal="center"/>
    </xf>
    <xf numFmtId="0" fontId="5" fillId="0" borderId="12" xfId="2" applyFont="1" applyBorder="1"/>
    <xf numFmtId="0" fontId="5" fillId="0" borderId="13" xfId="2" applyFont="1" applyBorder="1"/>
    <xf numFmtId="164" fontId="5" fillId="0" borderId="12" xfId="1" applyNumberFormat="1" applyFont="1" applyBorder="1"/>
    <xf numFmtId="164" fontId="5" fillId="0" borderId="11" xfId="1" applyNumberFormat="1" applyFont="1" applyBorder="1"/>
    <xf numFmtId="0" fontId="4" fillId="0" borderId="0" xfId="2" applyFont="1"/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2" fillId="0" borderId="2" xfId="2" applyBorder="1" applyAlignment="1">
      <alignment horizontal="center"/>
    </xf>
    <xf numFmtId="0" fontId="2" fillId="0" borderId="3" xfId="2" applyBorder="1" applyAlignment="1">
      <alignment horizontal="center"/>
    </xf>
    <xf numFmtId="0" fontId="8" fillId="0" borderId="0" xfId="2" applyFont="1" applyAlignment="1">
      <alignment horizontal="center"/>
    </xf>
  </cellXfs>
  <cellStyles count="13">
    <cellStyle name="Comma [0]" xfId="1" builtinId="6"/>
    <cellStyle name="Comma [0] 10" xfId="3"/>
    <cellStyle name="Comma [0] 3" xfId="4"/>
    <cellStyle name="Comma 2" xfId="5"/>
    <cellStyle name="Comma 2 2" xfId="6"/>
    <cellStyle name="Comma 3" xfId="7"/>
    <cellStyle name="Normal" xfId="0" builtinId="0"/>
    <cellStyle name="Normal 2" xfId="8"/>
    <cellStyle name="Normal 2 2" xfId="9"/>
    <cellStyle name="Normal 2 3" xfId="10"/>
    <cellStyle name="Normal 2 4" xfId="11"/>
    <cellStyle name="Normal 3" xfId="2"/>
    <cellStyle name="Normal 6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raca,%20LO,%20LPE%20RSJD%20Ska%20tahun%202014%20FIX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ET LAINNYA"/>
      <sheetName val="ASET TETAP"/>
      <sheetName val="REKAP PENYUSUTAN  versi RAPERDA"/>
      <sheetName val="REKAP PENYUSUTAN "/>
      <sheetName val="NERACA"/>
      <sheetName val="LPE"/>
      <sheetName val="LO"/>
      <sheetName val="PENDAPATAN LO"/>
      <sheetName val="BEBAN PEGAWAI"/>
      <sheetName val="BEBAN PERSEDIAAN"/>
      <sheetName val="BEBAN JASA"/>
      <sheetName val="BEBAN PREMI ASURANSI"/>
      <sheetName val="BEBAN SEWA"/>
      <sheetName val="BEBAN PEMELIHARAAN"/>
      <sheetName val="BEBAN PERJALANAN DINAS"/>
      <sheetName val="BEBAN LAIN-LAIN"/>
      <sheetName val="neraca versi raperda"/>
    </sheetNames>
    <sheetDataSet>
      <sheetData sheetId="0">
        <row r="50">
          <cell r="F50">
            <v>0</v>
          </cell>
          <cell r="H50">
            <v>0</v>
          </cell>
          <cell r="T50">
            <v>0</v>
          </cell>
        </row>
      </sheetData>
      <sheetData sheetId="1">
        <row r="45">
          <cell r="H45">
            <v>0</v>
          </cell>
          <cell r="L45">
            <v>0</v>
          </cell>
          <cell r="X45">
            <v>83907500</v>
          </cell>
        </row>
      </sheetData>
      <sheetData sheetId="2" refreshError="1"/>
      <sheetData sheetId="3">
        <row r="30">
          <cell r="E30">
            <v>16819306643.630001</v>
          </cell>
          <cell r="I30">
            <v>12150000</v>
          </cell>
        </row>
      </sheetData>
      <sheetData sheetId="4">
        <row r="19">
          <cell r="P19">
            <v>30047227</v>
          </cell>
        </row>
        <row r="20">
          <cell r="N20">
            <v>10687227100</v>
          </cell>
          <cell r="P20">
            <v>2718027800</v>
          </cell>
        </row>
        <row r="27">
          <cell r="I27">
            <v>381845269</v>
          </cell>
        </row>
        <row r="29">
          <cell r="P29">
            <v>-514236298.5</v>
          </cell>
        </row>
        <row r="153">
          <cell r="G153">
            <v>106629374486.8465</v>
          </cell>
        </row>
      </sheetData>
      <sheetData sheetId="5" refreshError="1"/>
      <sheetData sheetId="6">
        <row r="93">
          <cell r="F93">
            <v>-53662942754.580002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F29"/>
  <sheetViews>
    <sheetView tabSelected="1" view="pageBreakPreview" zoomScaleSheetLayoutView="100" workbookViewId="0">
      <selection activeCell="D12" sqref="D12"/>
    </sheetView>
  </sheetViews>
  <sheetFormatPr defaultRowHeight="15"/>
  <cols>
    <col min="1" max="1" width="3.85546875" style="1" bestFit="1" customWidth="1"/>
    <col min="2" max="2" width="8.42578125" style="3" customWidth="1"/>
    <col min="3" max="3" width="61.85546875" style="3" customWidth="1"/>
    <col min="4" max="4" width="27.28515625" style="3" customWidth="1"/>
    <col min="5" max="5" width="23.42578125" style="3" customWidth="1"/>
    <col min="6" max="6" width="18.7109375" style="3" bestFit="1" customWidth="1"/>
    <col min="7" max="16384" width="9.140625" style="3"/>
  </cols>
  <sheetData>
    <row r="2" spans="1:6">
      <c r="B2" s="41" t="s">
        <v>0</v>
      </c>
      <c r="C2" s="41"/>
      <c r="D2" s="41"/>
      <c r="E2" s="41"/>
      <c r="F2" s="2"/>
    </row>
    <row r="3" spans="1:6">
      <c r="B3" s="41" t="s">
        <v>1</v>
      </c>
      <c r="C3" s="41"/>
      <c r="D3" s="41"/>
      <c r="E3" s="41"/>
      <c r="F3" s="2"/>
    </row>
    <row r="4" spans="1:6">
      <c r="B4" s="41" t="s">
        <v>2</v>
      </c>
      <c r="C4" s="41"/>
      <c r="D4" s="41"/>
      <c r="E4" s="41"/>
      <c r="F4" s="2"/>
    </row>
    <row r="5" spans="1:6">
      <c r="B5" s="4"/>
      <c r="C5" s="4"/>
      <c r="D5" s="4"/>
      <c r="E5" s="4"/>
      <c r="F5" s="2"/>
    </row>
    <row r="6" spans="1:6" ht="15.75" thickBot="1">
      <c r="E6" s="5" t="s">
        <v>3</v>
      </c>
    </row>
    <row r="7" spans="1:6" s="9" customFormat="1" ht="15.75" thickBot="1">
      <c r="A7" s="6" t="s">
        <v>4</v>
      </c>
      <c r="B7" s="42" t="s">
        <v>5</v>
      </c>
      <c r="C7" s="43"/>
      <c r="D7" s="7">
        <v>2014</v>
      </c>
      <c r="E7" s="8">
        <v>2013</v>
      </c>
    </row>
    <row r="8" spans="1:6" ht="15.75" thickBot="1">
      <c r="A8" s="10">
        <v>1</v>
      </c>
      <c r="B8" s="44">
        <v>2</v>
      </c>
      <c r="C8" s="45"/>
      <c r="D8" s="11">
        <v>3</v>
      </c>
      <c r="E8" s="10">
        <v>4</v>
      </c>
    </row>
    <row r="9" spans="1:6" s="9" customFormat="1">
      <c r="A9" s="12">
        <v>1</v>
      </c>
      <c r="B9" s="13" t="s">
        <v>6</v>
      </c>
      <c r="C9" s="14"/>
      <c r="D9" s="15">
        <f>E22</f>
        <v>106629374486.8465</v>
      </c>
      <c r="E9" s="16"/>
    </row>
    <row r="10" spans="1:6" s="9" customFormat="1">
      <c r="A10" s="17">
        <v>2</v>
      </c>
      <c r="B10" s="18" t="s">
        <v>7</v>
      </c>
      <c r="C10" s="19"/>
      <c r="D10" s="20">
        <f>SUM(D11:D13)</f>
        <v>7582952754.4199982</v>
      </c>
      <c r="E10" s="21"/>
    </row>
    <row r="11" spans="1:6" s="27" customFormat="1">
      <c r="A11" s="22"/>
      <c r="B11" s="23"/>
      <c r="C11" s="24" t="s">
        <v>7</v>
      </c>
      <c r="D11" s="25">
        <f>[1]LO!F93</f>
        <v>-53662942754.580002</v>
      </c>
      <c r="E11" s="26"/>
    </row>
    <row r="12" spans="1:6" s="27" customFormat="1">
      <c r="A12" s="22"/>
      <c r="B12" s="23"/>
      <c r="C12" s="24" t="s">
        <v>8</v>
      </c>
      <c r="D12" s="25">
        <v>53306743436</v>
      </c>
      <c r="E12" s="26"/>
      <c r="F12" s="28"/>
    </row>
    <row r="13" spans="1:6" s="27" customFormat="1">
      <c r="A13" s="22"/>
      <c r="B13" s="23"/>
      <c r="C13" s="24" t="s">
        <v>9</v>
      </c>
      <c r="D13" s="25">
        <f>-[1]NERACA!P20-[1]NERACA!P19+[1]NERACA!N19+[1]NERACA!N20</f>
        <v>7939152073</v>
      </c>
      <c r="E13" s="26"/>
      <c r="F13" s="28">
        <v>9228036100</v>
      </c>
    </row>
    <row r="14" spans="1:6" s="9" customFormat="1">
      <c r="A14" s="17">
        <v>3</v>
      </c>
      <c r="B14" s="18" t="s">
        <v>10</v>
      </c>
      <c r="C14" s="19"/>
      <c r="D14" s="20">
        <f>SUM(D15:D21)</f>
        <v>-15994982576.130001</v>
      </c>
      <c r="E14" s="21"/>
      <c r="F14" s="29"/>
    </row>
    <row r="15" spans="1:6">
      <c r="A15" s="30"/>
      <c r="B15" s="31"/>
      <c r="C15" s="32" t="s">
        <v>11</v>
      </c>
      <c r="D15" s="25">
        <f>[1]NERACA!I27</f>
        <v>381845269</v>
      </c>
      <c r="E15" s="26"/>
      <c r="F15" s="33">
        <f>SUM(D12:D13)</f>
        <v>61245895509</v>
      </c>
    </row>
    <row r="16" spans="1:6">
      <c r="A16" s="30"/>
      <c r="B16" s="31"/>
      <c r="C16" s="32" t="s">
        <v>12</v>
      </c>
      <c r="D16" s="25">
        <f>-[1]NERACA!P29</f>
        <v>514236298.5</v>
      </c>
      <c r="E16" s="26"/>
    </row>
    <row r="17" spans="1:5">
      <c r="A17" s="30"/>
      <c r="B17" s="31"/>
      <c r="C17" s="32" t="s">
        <v>13</v>
      </c>
      <c r="D17" s="25"/>
      <c r="E17" s="26"/>
    </row>
    <row r="18" spans="1:5">
      <c r="A18" s="30"/>
      <c r="B18" s="31"/>
      <c r="C18" s="32" t="s">
        <v>14</v>
      </c>
      <c r="D18" s="25"/>
      <c r="E18" s="26"/>
    </row>
    <row r="19" spans="1:5">
      <c r="A19" s="30"/>
      <c r="B19" s="31"/>
      <c r="C19" s="32" t="s">
        <v>15</v>
      </c>
      <c r="D19" s="25">
        <f>'[1]ASET TETAP'!H45+'[1]ASET TETAP'!L45-'[1]ASET TETAP'!X45</f>
        <v>-83907500</v>
      </c>
      <c r="E19" s="26"/>
    </row>
    <row r="20" spans="1:5">
      <c r="A20" s="30"/>
      <c r="B20" s="31"/>
      <c r="C20" s="32" t="s">
        <v>16</v>
      </c>
      <c r="D20" s="25">
        <f>-'[1]REKAP PENYUSUTAN '!E30+'[1]REKAP PENYUSUTAN '!I30</f>
        <v>-16807156643.630001</v>
      </c>
      <c r="E20" s="26"/>
    </row>
    <row r="21" spans="1:5">
      <c r="A21" s="30"/>
      <c r="B21" s="31"/>
      <c r="C21" s="32" t="s">
        <v>17</v>
      </c>
      <c r="D21" s="25">
        <f>'[1]ASET LAINNYA'!F50+'[1]ASET LAINNYA'!H50-'[1]ASET LAINNYA'!T50</f>
        <v>0</v>
      </c>
      <c r="E21" s="26"/>
    </row>
    <row r="22" spans="1:5" s="9" customFormat="1" ht="15.75" thickBot="1">
      <c r="A22" s="34">
        <v>4</v>
      </c>
      <c r="B22" s="35" t="s">
        <v>18</v>
      </c>
      <c r="C22" s="36"/>
      <c r="D22" s="37">
        <f>D9+D10+D14</f>
        <v>98217344665.13649</v>
      </c>
      <c r="E22" s="38">
        <f>[1]NERACA!G153</f>
        <v>106629374486.8465</v>
      </c>
    </row>
    <row r="23" spans="1:5">
      <c r="D23" s="33"/>
    </row>
    <row r="24" spans="1:5">
      <c r="D24" s="46" t="s">
        <v>19</v>
      </c>
      <c r="E24" s="46"/>
    </row>
    <row r="25" spans="1:5" ht="15.75">
      <c r="D25" s="39"/>
      <c r="E25" s="39"/>
    </row>
    <row r="26" spans="1:5" ht="15.75">
      <c r="D26" s="39"/>
      <c r="E26" s="39"/>
    </row>
    <row r="27" spans="1:5" ht="15.75">
      <c r="D27" s="39"/>
      <c r="E27" s="39"/>
    </row>
    <row r="28" spans="1:5" ht="15.75">
      <c r="D28" s="40" t="s">
        <v>20</v>
      </c>
      <c r="E28" s="40"/>
    </row>
    <row r="29" spans="1:5" ht="15.75">
      <c r="D29" s="40" t="s">
        <v>21</v>
      </c>
      <c r="E29" s="40"/>
    </row>
  </sheetData>
  <mergeCells count="8">
    <mergeCell ref="D28:E28"/>
    <mergeCell ref="D29:E29"/>
    <mergeCell ref="B2:E2"/>
    <mergeCell ref="B3:E3"/>
    <mergeCell ref="B4:E4"/>
    <mergeCell ref="B7:C7"/>
    <mergeCell ref="B8:C8"/>
    <mergeCell ref="D24:E24"/>
  </mergeCells>
  <pageMargins left="0.96" right="0.70866141732283472" top="0.74803149606299213" bottom="0.74803149606299213" header="0.31496062992125984" footer="0.31496062992125984"/>
  <pageSetup paperSize="258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LPE</vt:lpstr>
      <vt:lpstr>LPE!Print_Area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2017-03-18T03:36:18Z</dcterms:created>
  <dcterms:modified xsi:type="dcterms:W3CDTF">2017-03-18T03:38:10Z</dcterms:modified>
</cp:coreProperties>
</file>